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810" windowHeight="1170"/>
  </bookViews>
  <sheets>
    <sheet name="forma-2016" sheetId="3" r:id="rId1"/>
  </sheets>
  <definedNames>
    <definedName name="_xlnm.Print_Area" localSheetId="0">'forma-2016'!$A$1:$P$96</definedName>
    <definedName name="_xlnm.Print_Titles" localSheetId="0">'forma-2016'!$7:$12</definedName>
  </definedNames>
  <calcPr calcId="125725"/>
</workbook>
</file>

<file path=xl/calcChain.xml><?xml version="1.0" encoding="utf-8"?>
<calcChain xmlns="http://schemas.openxmlformats.org/spreadsheetml/2006/main">
  <c r="G46" i="3"/>
  <c r="C46"/>
  <c r="G42"/>
  <c r="G41"/>
  <c r="K25"/>
  <c r="J25"/>
  <c r="I25"/>
  <c r="G25"/>
  <c r="F25"/>
  <c r="E25"/>
  <c r="C25"/>
  <c r="K15"/>
  <c r="K14" s="1"/>
  <c r="J15"/>
  <c r="I15"/>
  <c r="I14"/>
  <c r="G15"/>
  <c r="G14"/>
  <c r="F15"/>
  <c r="F14"/>
  <c r="E15"/>
  <c r="C15"/>
  <c r="C14"/>
  <c r="J14"/>
  <c r="E14"/>
</calcChain>
</file>

<file path=xl/sharedStrings.xml><?xml version="1.0" encoding="utf-8"?>
<sst xmlns="http://schemas.openxmlformats.org/spreadsheetml/2006/main" count="181" uniqueCount="142">
  <si>
    <t>Eil. Nr.</t>
  </si>
  <si>
    <t>2.</t>
  </si>
  <si>
    <t>3.</t>
  </si>
  <si>
    <t>Kraujotakos sistemos ligų profilaktika</t>
  </si>
  <si>
    <t>Vertinimo kriterijaus reikšmė</t>
  </si>
  <si>
    <t>1.1.</t>
  </si>
  <si>
    <t>1.2.</t>
  </si>
  <si>
    <t>4.</t>
  </si>
  <si>
    <t>Sveikatos sauga ir stiprinimas, bendrieji sveikos gyvensenos ir ligų prevencijos klausimai</t>
  </si>
  <si>
    <t>Sveika mityba ir nutukimo prevencija</t>
  </si>
  <si>
    <t>Fizinis aktyvumas</t>
  </si>
  <si>
    <t>Psichikos sveikata (smurto, savižudybių prevencija, streso kontrolė ir kt.)</t>
  </si>
  <si>
    <t>Aplinkos sveikata</t>
  </si>
  <si>
    <t>Rūkymo, alkoholio ir narkotikų vartojimo prevencija</t>
  </si>
  <si>
    <t>Lytiškumo ugdymas, AIDS ir lytiškai plintančių ligų prevencija</t>
  </si>
  <si>
    <t>Tuberkuliozės profilaktika</t>
  </si>
  <si>
    <t>Užkrečiamųjų ligų profilaktika, asmens higiena</t>
  </si>
  <si>
    <t>Ėduonies profilaktika ir burnos higiena</t>
  </si>
  <si>
    <t>Traumų ir nelaimingų atsitikimų prevencija</t>
  </si>
  <si>
    <t>Onkologinių ligų profilaktika</t>
  </si>
  <si>
    <t>Kitos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</si>
  <si>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</si>
  <si>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</si>
  <si>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</si>
  <si>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</si>
  <si>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</si>
  <si>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</si>
  <si>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</si>
  <si>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</si>
  <si>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</si>
  <si>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</si>
  <si>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</si>
  <si>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</si>
  <si>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</si>
  <si>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</si>
  <si>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</si>
  <si>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</si>
  <si>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</si>
  <si>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</si>
  <si>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</si>
  <si>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</si>
  <si>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</si>
  <si>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</si>
  <si>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</si>
  <si>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</t>
  </si>
  <si>
    <t xml:space="preserve">Žodinė, rašytinė ar vaizdinė informacija </t>
  </si>
  <si>
    <t>Vertinimo kriterijai</t>
  </si>
  <si>
    <t>Visuomenės sveikatos stebėsena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</si>
  <si>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</si>
  <si>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</si>
  <si>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</si>
  <si>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</si>
  <si>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</si>
  <si>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</si>
  <si>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</si>
  <si>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</si>
  <si>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</si>
  <si>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</si>
  <si>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</si>
  <si>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</si>
  <si>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</si>
  <si>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</si>
  <si>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</si>
  <si>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</si>
  <si>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</si>
  <si>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8.</t>
  </si>
  <si>
    <t>9.</t>
  </si>
  <si>
    <r>
      <rPr>
        <b/>
        <sz val="12"/>
        <color indexed="8"/>
        <rFont val="Times New Roman"/>
        <family val="1"/>
        <charset val="186"/>
      </rPr>
      <t>Visuomenės sveikatos stiprinimas</t>
    </r>
    <r>
      <rPr>
        <sz val="12"/>
        <color indexed="8"/>
        <rFont val="Times New Roman"/>
        <family val="1"/>
        <charset val="186"/>
      </rPr>
      <t xml:space="preserve">                                              </t>
    </r>
  </si>
  <si>
    <r>
      <rPr>
        <b/>
        <sz val="12"/>
        <rFont val="Times New Roman"/>
        <family val="1"/>
        <charset val="186"/>
      </rPr>
      <t>Mokinių visuomenės sveikatos priežiūra</t>
    </r>
    <r>
      <rPr>
        <sz val="12"/>
        <rFont val="Times New Roman"/>
        <family val="1"/>
        <charset val="186"/>
      </rPr>
      <t xml:space="preserve">                                                                              </t>
    </r>
  </si>
  <si>
    <t xml:space="preserve">Planas </t>
  </si>
  <si>
    <t>Įvykdymo procentas</t>
  </si>
  <si>
    <t>Įvykdyta</t>
  </si>
  <si>
    <t>Pastabos*</t>
  </si>
  <si>
    <t>Leidiniai (stendai, plakatai)</t>
  </si>
  <si>
    <t>3.1.</t>
  </si>
  <si>
    <t>mokiniams</t>
  </si>
  <si>
    <t>3.2.</t>
  </si>
  <si>
    <t>mokinių tėvams</t>
  </si>
  <si>
    <t>mokyklų darbuotojams</t>
  </si>
  <si>
    <t>Suteiktų individualių konsultavimo paslaugų skaičius mokyklos bendruomenei  (vnt.):</t>
  </si>
  <si>
    <t>Sveikatos ugdymo ir mokymo renginių (paskaitose, pamokose, diskusijose, debatuose, konkursuose, viktorinose, varžybose ir kituose viešuose renginiuose) dalyvių skaičius (vnt.)</t>
  </si>
  <si>
    <t>TV ir radijo laidos, video- ir audiosiužetai, (vnt.)</t>
  </si>
  <si>
    <t>Straipsniai, informaciniai pranešimai, publikacijos periodiniuose leidiniuose ir internete (vnt.)</t>
  </si>
  <si>
    <t>Leidiniai (stendai, plakatai), (vnt.)</t>
  </si>
  <si>
    <t xml:space="preserve">TV ir radijo laidos, video- ir audiosiužetai, (vnt.) </t>
  </si>
  <si>
    <t>Straipsniai, informaciniai pranešimai, publikacijos periodiniuose leidiniuose ir internete</t>
  </si>
  <si>
    <t xml:space="preserve">Sveikatos ugdymo ir mokymo renginių (paskaitose, pamokose, diskusijose, debatuose, konkursuose, viktorinose, varžybose ir kituose viešuose renginiuose) dalyvių skaičius </t>
  </si>
  <si>
    <t xml:space="preserve">TV ir radijo laidos, video- ir audiosiužetai </t>
  </si>
  <si>
    <t>Savivaldybės stebėtų visuomenės sveikatos stebėsenos rodiklių skaičius (vnt.)</t>
  </si>
  <si>
    <t>Širdies ir kraujagyslių ligų ir cukrinio diabeto rizikos grupės asmenų sveikatos stiprinimo programą baigusių rizikos grupės asmenų skaičius (vnt.)</t>
  </si>
  <si>
    <t>Informavimo veiksmai, iš viso (1.1.–1.2.):</t>
  </si>
  <si>
    <t>Skirti mokinių, ugdomų pagal pradinio, pagrindinio ir vidurinio ugdymo programas, visuomenės sveikatos priežiūrai (1.2.1.–1.2.14.)</t>
  </si>
  <si>
    <t>Informavimo veiksmai, iš viso: (7.1.–7.14.)</t>
  </si>
  <si>
    <t>*Skiltyje Nr. 16 nurodomos nepasiektų arba viršytų vertinimo kriterijų reikšmių priežastys.</t>
  </si>
  <si>
    <t>(Administracijos direktoriaus vardas, pavardė)</t>
  </si>
  <si>
    <t>(Savivaldybės gydytojo vardas, pavardė )</t>
  </si>
  <si>
    <t>(Ataskaitos rengėjo pareigos, vardas, pavardė, telefonas ir elektroninio pašto adresas)</t>
  </si>
  <si>
    <t>Psichikos sveikata (smurto, patyčių prevencija, streso kontrolė ir kt.)</t>
  </si>
  <si>
    <t xml:space="preserve">Mokyklų, įsitraukusių į sveikatą stiprinančių mokyklų tinklą, dalis (proc.) </t>
  </si>
  <si>
    <t>Skirtų mokinių, ugdomų pagal ikimokyklinio ir priešmokyklinio ugdymo programas, visuomenės sveikatos priežiūrai,  iš viso: (3.1.1.-3.1.3.)</t>
  </si>
  <si>
    <t>3.1.1.</t>
  </si>
  <si>
    <t>3.1.2.</t>
  </si>
  <si>
    <t>3.1.3.</t>
  </si>
  <si>
    <t>Skirtų mokinių, ugdomų pagal pradinio, pagrindinio ir vidurinio ugdymo programas, visuomenės sveikatos priežiūrai (3.2.1–3.2.3.)</t>
  </si>
  <si>
    <t>3.2.1.</t>
  </si>
  <si>
    <t>3.2.2.</t>
  </si>
  <si>
    <t>3.2.3.</t>
  </si>
  <si>
    <t xml:space="preserve">Įvertintų mokinių profilaktinių patikrinimų pažymų skaičius (proc.): </t>
  </si>
  <si>
    <t>4.1.</t>
  </si>
  <si>
    <t>įvertintų mokinių, ugdomų pagal ikimokyklinio ir priešmokyklinio ugdymo programas, profilaktinių patikrinimų pažymų skaičius (proc.)</t>
  </si>
  <si>
    <t>4.2.</t>
  </si>
  <si>
    <t>įvertintų mokinių, ugdomų pagal pradinio, pagrindinio ir vidurinio ugdymo programas, profilaktinių patikrinimų pažymų skaičius (proc.)</t>
  </si>
  <si>
    <t>Suteiktų pirmos pagalbos ar  gydytojo rekomendacijų įgyvendinimo veiksmų mokiniams skaičius (1000 mokinių, vnt.):</t>
  </si>
  <si>
    <t>5.1.</t>
  </si>
  <si>
    <t>mokiniams, ugdomiems pagal ikimokyklinio ir priešmokyklinio ugdymo programas (1000 mokinių, vnt.)</t>
  </si>
  <si>
    <t>5.2.</t>
  </si>
  <si>
    <t>mokiniams, ugdomiems pagal pradinio, pagrindinio ir vidurinio ugdymo programas (1000 mokinių, vnt.)</t>
  </si>
  <si>
    <t>Mokinių patikrų dėl asmens higienos, pedikuliozės skaičius (1000 mokinių, vnt.):</t>
  </si>
  <si>
    <t>6.1.</t>
  </si>
  <si>
    <t>mokinių, ugdomų pagal ikimokyklinio ir priešmokyklinio ugdymo programas, patikrų skaičius (1000 mokinių, vnt.)</t>
  </si>
  <si>
    <t>6.2.</t>
  </si>
  <si>
    <t>mokinių, ugdomų pagal pradinio, pagrindinio ir vidurinio ugdymo programas, patikrų skaičius (1000 mokinių, vnt.)</t>
  </si>
  <si>
    <t>Skirti mokinių, ugdomų pagal ikimokyklinio ir priešmokyklinio ugdymo programas, visuomenės sveikatos priežiūrai,  iš viso: (1.1.1.–1.1.9.)</t>
  </si>
  <si>
    <t>2 priedas</t>
  </si>
  <si>
    <t xml:space="preserve">Valstybės biudžeto specialiosios tikslinės dotacijos, skiriamos savivaldybių biudžetams Sveikatos apsaugos ministerijos kuruojamoms valstybinėms (valstybės perduotoms savivaldybėms) visuomenės sveikatos priežiūros funkcijoms vykdyti, planavimo, paskirstymo, naudojimo ir atsiskaitymo už ją tvarkos aprašo  </t>
  </si>
  <si>
    <t>KELMĖS RAJONO SAVIVALDYBĖ</t>
  </si>
  <si>
    <t>Indrė Skirmantaitė</t>
  </si>
  <si>
    <t>Kelmės r. sav. VSB direktorė, Lina Balčiūnienė,  (8 427) 522239, lina.balciuniene@kelme.lt</t>
  </si>
  <si>
    <t>2018 M. VALSTYBINIŲ (VALSTYBĖS PERDUOTŲ SAVIVALDYBĖMS) VISUOMENĖS SVEIKATOS PRIEŽIŪROS FUNKCIJŲ VYKDYMO VERTINIMO KRITERIJŲ ATASKAITA</t>
  </si>
  <si>
    <t>100 proc.</t>
  </si>
  <si>
    <t>100 proc</t>
  </si>
  <si>
    <t xml:space="preserve">100 proc. </t>
  </si>
  <si>
    <t>Danutė Laivienė</t>
  </si>
  <si>
    <t>Buvo poreikis</t>
  </si>
  <si>
    <t>Reaguota į sitauciją</t>
  </si>
  <si>
    <t>užtikrintas poreikis</t>
  </si>
  <si>
    <t xml:space="preserve">Vykdyta savižudybių prevencija, pagal poreikį skaityti pranešimai </t>
  </si>
  <si>
    <t>Reaguota į skendimuų skaičių, vykdytos papildomos akcijos, prevenciniai renginiai</t>
  </si>
  <si>
    <t>Organizuota konferencija, kurioje dalyvavo daugiau nei buvo prognozuojama</t>
  </si>
  <si>
    <t>Buvo  poreikis, išaugęs sergamumas gripu</t>
  </si>
  <si>
    <t>Pateikimo data 2019-01-09</t>
  </si>
  <si>
    <t>odontologų rūmų kalendorių pristatymas-perdavimas tėvams, tuo pačiu vykdomi prevenciniai užsiėmimai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</si>
</sst>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FF0000"/>
      <name val="Calibri"/>
      <family val="2"/>
      <charset val="186"/>
      <scheme val="minor"/>
    </font>
    <font>
      <b/>
      <sz val="8"/>
      <color indexed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9" fontId="1" fillId="0" borderId="1" xfId="2" applyFont="1" applyBorder="1" applyAlignment="1">
      <alignment horizontal="center" vertical="center" wrapText="1"/>
    </xf>
    <xf numFmtId="9" fontId="5" fillId="0" borderId="1" xfId="2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9" fontId="5" fillId="0" borderId="1" xfId="2" applyFont="1" applyBorder="1" applyAlignment="1">
      <alignment horizontal="center" vertical="center"/>
    </xf>
    <xf numFmtId="9" fontId="5" fillId="0" borderId="1" xfId="2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9" fontId="15" fillId="0" borderId="1" xfId="2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5" fillId="0" borderId="3" xfId="2" applyFont="1" applyBorder="1" applyAlignment="1">
      <alignment horizontal="center" vertical="center" wrapText="1"/>
    </xf>
    <xf numFmtId="9" fontId="5" fillId="0" borderId="4" xfId="2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3">
    <cellStyle name="Įspėjimo tekstas" xfId="1" builtinId="11"/>
    <cellStyle name="Paprastas" xfId="0" builtinId="0"/>
    <cellStyle name="Procentinė reikšmė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tabSelected="1" showWhiteSpace="0" view="pageLayout" topLeftCell="A73" zoomScaleNormal="100" workbookViewId="0">
      <selection activeCell="B88" sqref="B88"/>
    </sheetView>
  </sheetViews>
  <sheetFormatPr defaultRowHeight="11.25"/>
  <cols>
    <col min="1" max="1" width="7.28515625" style="2" customWidth="1"/>
    <col min="2" max="2" width="32.42578125" style="2" customWidth="1"/>
    <col min="3" max="3" width="16.7109375" style="2" customWidth="1"/>
    <col min="4" max="4" width="10.140625" style="2" customWidth="1"/>
    <col min="5" max="5" width="11" style="2" customWidth="1"/>
    <col min="6" max="6" width="7.7109375" style="2" customWidth="1"/>
    <col min="7" max="7" width="9" style="2" customWidth="1"/>
    <col min="8" max="8" width="9.140625" style="2" customWidth="1"/>
    <col min="9" max="9" width="10.140625" style="2" customWidth="1"/>
    <col min="10" max="10" width="11.42578125" style="2" customWidth="1"/>
    <col min="11" max="11" width="7.85546875" style="2" customWidth="1"/>
    <col min="12" max="12" width="12.42578125" style="2" customWidth="1"/>
    <col min="13" max="13" width="7.7109375" style="2" customWidth="1"/>
    <col min="14" max="14" width="8.28515625" style="2" customWidth="1"/>
    <col min="15" max="15" width="7.7109375" style="2" customWidth="1"/>
    <col min="16" max="16" width="20.7109375" style="2" customWidth="1"/>
    <col min="17" max="16384" width="9.140625" style="2"/>
  </cols>
  <sheetData>
    <row r="1" spans="1:16" ht="48.75" customHeight="1">
      <c r="I1" s="78"/>
      <c r="J1" s="78"/>
      <c r="K1" s="78"/>
      <c r="L1" s="78" t="s">
        <v>124</v>
      </c>
      <c r="M1" s="78"/>
      <c r="N1" s="78"/>
      <c r="O1" s="78"/>
      <c r="P1" s="78"/>
    </row>
    <row r="2" spans="1:16">
      <c r="L2" s="2" t="s">
        <v>123</v>
      </c>
    </row>
    <row r="3" spans="1:16" ht="17.25" customHeight="1">
      <c r="A3" s="103" t="s">
        <v>125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7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39" customHeight="1">
      <c r="A5" s="102" t="s">
        <v>128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s="4" customFormat="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4" customFormat="1" ht="15.75" customHeight="1">
      <c r="A7" s="113" t="s">
        <v>0</v>
      </c>
      <c r="B7" s="80" t="s">
        <v>46</v>
      </c>
      <c r="C7" s="110" t="s">
        <v>4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66" t="s">
        <v>72</v>
      </c>
    </row>
    <row r="8" spans="1:16" s="4" customFormat="1" ht="15.75" customHeight="1">
      <c r="A8" s="113"/>
      <c r="B8" s="80"/>
      <c r="C8" s="80" t="s">
        <v>69</v>
      </c>
      <c r="D8" s="80"/>
      <c r="E8" s="80"/>
      <c r="F8" s="80"/>
      <c r="G8" s="81" t="s">
        <v>71</v>
      </c>
      <c r="H8" s="81"/>
      <c r="I8" s="81"/>
      <c r="J8" s="81"/>
      <c r="K8" s="81"/>
      <c r="L8" s="81" t="s">
        <v>70</v>
      </c>
      <c r="M8" s="81"/>
      <c r="N8" s="81"/>
      <c r="O8" s="81"/>
      <c r="P8" s="67"/>
    </row>
    <row r="9" spans="1:16" s="4" customFormat="1" ht="31.5" customHeight="1">
      <c r="A9" s="113"/>
      <c r="B9" s="80"/>
      <c r="C9" s="66" t="s">
        <v>80</v>
      </c>
      <c r="D9" s="80" t="s">
        <v>45</v>
      </c>
      <c r="E9" s="80"/>
      <c r="F9" s="66" t="s">
        <v>83</v>
      </c>
      <c r="G9" s="117" t="s">
        <v>80</v>
      </c>
      <c r="H9" s="118"/>
      <c r="I9" s="80" t="s">
        <v>45</v>
      </c>
      <c r="J9" s="80"/>
      <c r="K9" s="66" t="s">
        <v>83</v>
      </c>
      <c r="L9" s="66" t="s">
        <v>86</v>
      </c>
      <c r="M9" s="80" t="s">
        <v>45</v>
      </c>
      <c r="N9" s="80"/>
      <c r="O9" s="66" t="s">
        <v>73</v>
      </c>
      <c r="P9" s="67"/>
    </row>
    <row r="10" spans="1:16" s="4" customFormat="1" ht="24" customHeight="1">
      <c r="A10" s="113"/>
      <c r="B10" s="80"/>
      <c r="C10" s="67"/>
      <c r="D10" s="66" t="s">
        <v>81</v>
      </c>
      <c r="E10" s="66" t="s">
        <v>82</v>
      </c>
      <c r="F10" s="67"/>
      <c r="G10" s="119"/>
      <c r="H10" s="120"/>
      <c r="I10" s="66" t="s">
        <v>84</v>
      </c>
      <c r="J10" s="66" t="s">
        <v>82</v>
      </c>
      <c r="K10" s="67"/>
      <c r="L10" s="67"/>
      <c r="M10" s="66" t="s">
        <v>87</v>
      </c>
      <c r="N10" s="66" t="s">
        <v>85</v>
      </c>
      <c r="O10" s="67"/>
      <c r="P10" s="67"/>
    </row>
    <row r="11" spans="1:16" s="4" customFormat="1" ht="72.75" customHeight="1">
      <c r="A11" s="113"/>
      <c r="B11" s="80"/>
      <c r="C11" s="68"/>
      <c r="D11" s="68"/>
      <c r="E11" s="68"/>
      <c r="F11" s="68"/>
      <c r="G11" s="121"/>
      <c r="H11" s="122"/>
      <c r="I11" s="68"/>
      <c r="J11" s="68"/>
      <c r="K11" s="68"/>
      <c r="L11" s="68"/>
      <c r="M11" s="68"/>
      <c r="N11" s="68"/>
      <c r="O11" s="68"/>
      <c r="P11" s="68"/>
    </row>
    <row r="12" spans="1:16" s="20" customFormat="1" ht="18" customHeight="1">
      <c r="A12" s="10">
        <v>1</v>
      </c>
      <c r="B12" s="15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16</v>
      </c>
    </row>
    <row r="13" spans="1:16" s="14" customFormat="1" ht="18" customHeight="1">
      <c r="A13" s="114" t="s">
        <v>68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</row>
    <row r="14" spans="1:16" s="4" customFormat="1" ht="20.25" customHeight="1">
      <c r="A14" s="8" t="s">
        <v>44</v>
      </c>
      <c r="B14" s="11" t="s">
        <v>90</v>
      </c>
      <c r="C14" s="52">
        <f>SUM(C15+C25)</f>
        <v>15941</v>
      </c>
      <c r="D14" s="52"/>
      <c r="E14" s="52">
        <f>SUM(E15+E25)</f>
        <v>16</v>
      </c>
      <c r="F14" s="52">
        <f>SUM(F15+F25)</f>
        <v>268</v>
      </c>
      <c r="G14" s="69">
        <f>SUM(G15+G25)</f>
        <v>20107</v>
      </c>
      <c r="H14" s="71"/>
      <c r="I14" s="52">
        <f>SUM(I15+I25)</f>
        <v>3</v>
      </c>
      <c r="J14" s="52">
        <f>SUM(J15+J25)</f>
        <v>21</v>
      </c>
      <c r="K14" s="52">
        <f>SUM(K15+K25)</f>
        <v>312</v>
      </c>
      <c r="L14" s="53">
        <v>1.26</v>
      </c>
      <c r="M14" s="53"/>
      <c r="N14" s="53">
        <v>1.31</v>
      </c>
      <c r="O14" s="44">
        <v>1.1599999999999999</v>
      </c>
      <c r="P14" s="28"/>
    </row>
    <row r="15" spans="1:16" s="4" customFormat="1" ht="51" customHeight="1">
      <c r="A15" s="8" t="s">
        <v>5</v>
      </c>
      <c r="B15" s="11" t="s">
        <v>122</v>
      </c>
      <c r="C15" s="52">
        <f>SUM(C16:C24)</f>
        <v>2794</v>
      </c>
      <c r="D15" s="52"/>
      <c r="E15" s="52">
        <f>SUM(E16:E24)</f>
        <v>0</v>
      </c>
      <c r="F15" s="52">
        <f>SUM(F16:F24)</f>
        <v>33</v>
      </c>
      <c r="G15" s="69">
        <f>SUM(G16:H24)</f>
        <v>3198</v>
      </c>
      <c r="H15" s="71"/>
      <c r="I15" s="52">
        <f>SUM(I16:I24)</f>
        <v>1</v>
      </c>
      <c r="J15" s="52">
        <f>SUM(J16:J24)</f>
        <v>1</v>
      </c>
      <c r="K15" s="52">
        <f>SUM(K16:K24)</f>
        <v>37</v>
      </c>
      <c r="L15" s="44">
        <v>1.1399999999999999</v>
      </c>
      <c r="M15" s="53"/>
      <c r="N15" s="53"/>
      <c r="O15" s="44">
        <v>1.1200000000000001</v>
      </c>
      <c r="P15" s="28"/>
    </row>
    <row r="16" spans="1:16" s="4" customFormat="1" ht="32.25" customHeight="1">
      <c r="A16" s="6" t="s">
        <v>21</v>
      </c>
      <c r="B16" s="5" t="s">
        <v>8</v>
      </c>
      <c r="C16" s="55">
        <v>646</v>
      </c>
      <c r="D16" s="55"/>
      <c r="E16" s="55"/>
      <c r="F16" s="55">
        <v>8</v>
      </c>
      <c r="G16" s="74">
        <v>593</v>
      </c>
      <c r="H16" s="75"/>
      <c r="I16" s="55"/>
      <c r="J16" s="55"/>
      <c r="K16" s="55">
        <v>8</v>
      </c>
      <c r="L16" s="46">
        <v>0.92</v>
      </c>
      <c r="M16" s="54"/>
      <c r="N16" s="54"/>
      <c r="O16" s="46">
        <v>1</v>
      </c>
      <c r="P16" s="29"/>
    </row>
    <row r="17" spans="1:16" s="4" customFormat="1" ht="15.75" customHeight="1">
      <c r="A17" s="6" t="s">
        <v>22</v>
      </c>
      <c r="B17" s="5" t="s">
        <v>9</v>
      </c>
      <c r="C17" s="55">
        <v>517</v>
      </c>
      <c r="D17" s="55"/>
      <c r="E17" s="55"/>
      <c r="F17" s="55">
        <v>6</v>
      </c>
      <c r="G17" s="74">
        <v>654</v>
      </c>
      <c r="H17" s="75"/>
      <c r="I17" s="55"/>
      <c r="J17" s="55">
        <v>1</v>
      </c>
      <c r="K17" s="55">
        <v>7</v>
      </c>
      <c r="L17" s="54">
        <v>1.26</v>
      </c>
      <c r="M17" s="54"/>
      <c r="N17" s="54"/>
      <c r="O17" s="46">
        <v>1.1399999999999999</v>
      </c>
      <c r="P17" s="29"/>
    </row>
    <row r="18" spans="1:16" s="4" customFormat="1" ht="15.75" customHeight="1">
      <c r="A18" s="6" t="s">
        <v>23</v>
      </c>
      <c r="B18" s="5" t="s">
        <v>10</v>
      </c>
      <c r="C18" s="55">
        <v>246</v>
      </c>
      <c r="D18" s="55"/>
      <c r="E18" s="55"/>
      <c r="F18" s="55">
        <v>2</v>
      </c>
      <c r="G18" s="74">
        <v>318</v>
      </c>
      <c r="H18" s="75"/>
      <c r="I18" s="55">
        <v>1</v>
      </c>
      <c r="J18" s="55"/>
      <c r="K18" s="55">
        <v>2</v>
      </c>
      <c r="L18" s="54">
        <v>1.29</v>
      </c>
      <c r="M18" s="54"/>
      <c r="N18" s="54"/>
      <c r="O18" s="46">
        <v>1</v>
      </c>
      <c r="P18" s="29"/>
    </row>
    <row r="19" spans="1:16" s="4" customFormat="1" ht="27.75" customHeight="1">
      <c r="A19" s="6" t="s">
        <v>24</v>
      </c>
      <c r="B19" s="5" t="s">
        <v>97</v>
      </c>
      <c r="C19" s="55">
        <v>78</v>
      </c>
      <c r="D19" s="55"/>
      <c r="E19" s="55"/>
      <c r="F19" s="55"/>
      <c r="G19" s="74">
        <v>78</v>
      </c>
      <c r="H19" s="75"/>
      <c r="I19" s="55"/>
      <c r="J19" s="55"/>
      <c r="K19" s="55"/>
      <c r="L19" s="46">
        <v>1</v>
      </c>
      <c r="M19" s="54"/>
      <c r="N19" s="46"/>
      <c r="O19" s="46"/>
      <c r="P19" s="29"/>
    </row>
    <row r="20" spans="1:16" s="4" customFormat="1" ht="16.5" customHeight="1">
      <c r="A20" s="6" t="s">
        <v>25</v>
      </c>
      <c r="B20" s="5" t="s">
        <v>12</v>
      </c>
      <c r="C20" s="55">
        <v>180</v>
      </c>
      <c r="D20" s="55"/>
      <c r="E20" s="55"/>
      <c r="F20" s="55">
        <v>2</v>
      </c>
      <c r="G20" s="74">
        <v>191</v>
      </c>
      <c r="H20" s="75"/>
      <c r="I20" s="55"/>
      <c r="J20" s="55"/>
      <c r="K20" s="55">
        <v>3</v>
      </c>
      <c r="L20" s="46">
        <v>1.06</v>
      </c>
      <c r="M20" s="54"/>
      <c r="N20" s="46"/>
      <c r="O20" s="46">
        <v>1.5</v>
      </c>
      <c r="P20" s="59" t="s">
        <v>133</v>
      </c>
    </row>
    <row r="21" spans="1:16" s="4" customFormat="1" ht="18" customHeight="1">
      <c r="A21" s="6" t="s">
        <v>26</v>
      </c>
      <c r="B21" s="5" t="s">
        <v>16</v>
      </c>
      <c r="C21" s="55">
        <v>444</v>
      </c>
      <c r="D21" s="55"/>
      <c r="E21" s="55"/>
      <c r="F21" s="55">
        <v>8</v>
      </c>
      <c r="G21" s="74">
        <v>576</v>
      </c>
      <c r="H21" s="75"/>
      <c r="I21" s="55"/>
      <c r="J21" s="55"/>
      <c r="K21" s="55">
        <v>9</v>
      </c>
      <c r="L21" s="54">
        <v>1.3</v>
      </c>
      <c r="M21" s="54"/>
      <c r="N21" s="46"/>
      <c r="O21" s="46">
        <v>1.1299999999999999</v>
      </c>
      <c r="P21" s="29"/>
    </row>
    <row r="22" spans="1:16" s="4" customFormat="1" ht="15" customHeight="1">
      <c r="A22" s="6" t="s">
        <v>27</v>
      </c>
      <c r="B22" s="5" t="s">
        <v>17</v>
      </c>
      <c r="C22" s="55">
        <v>432</v>
      </c>
      <c r="D22" s="55"/>
      <c r="E22" s="55"/>
      <c r="F22" s="55">
        <v>7</v>
      </c>
      <c r="G22" s="74">
        <v>480</v>
      </c>
      <c r="H22" s="75"/>
      <c r="I22" s="55"/>
      <c r="J22" s="55"/>
      <c r="K22" s="55">
        <v>8</v>
      </c>
      <c r="L22" s="54">
        <v>1.1100000000000001</v>
      </c>
      <c r="M22" s="54"/>
      <c r="N22" s="46"/>
      <c r="O22" s="46">
        <v>1.1399999999999999</v>
      </c>
      <c r="P22" s="29"/>
    </row>
    <row r="23" spans="1:16" s="4" customFormat="1" ht="21.75" customHeight="1">
      <c r="A23" s="6" t="s">
        <v>28</v>
      </c>
      <c r="B23" s="5" t="s">
        <v>18</v>
      </c>
      <c r="C23" s="55">
        <v>251</v>
      </c>
      <c r="D23" s="55"/>
      <c r="E23" s="55"/>
      <c r="F23" s="55"/>
      <c r="G23" s="74">
        <v>263</v>
      </c>
      <c r="H23" s="75"/>
      <c r="I23" s="55"/>
      <c r="J23" s="55"/>
      <c r="K23" s="55"/>
      <c r="L23" s="54">
        <v>1.05</v>
      </c>
      <c r="M23" s="54"/>
      <c r="N23" s="46"/>
      <c r="O23" s="46"/>
      <c r="P23" s="29"/>
    </row>
    <row r="24" spans="1:16" s="4" customFormat="1" ht="15" customHeight="1">
      <c r="A24" s="6" t="s">
        <v>29</v>
      </c>
      <c r="B24" s="5" t="s">
        <v>20</v>
      </c>
      <c r="C24" s="55"/>
      <c r="D24" s="55"/>
      <c r="E24" s="55"/>
      <c r="F24" s="55"/>
      <c r="G24" s="74">
        <v>45</v>
      </c>
      <c r="H24" s="75"/>
      <c r="I24" s="55"/>
      <c r="J24" s="55"/>
      <c r="K24" s="55"/>
      <c r="L24" s="46"/>
      <c r="M24" s="54"/>
      <c r="N24" s="46"/>
      <c r="O24" s="46"/>
      <c r="P24" s="29"/>
    </row>
    <row r="25" spans="1:16" s="4" customFormat="1" ht="37.5" customHeight="1">
      <c r="A25" s="6" t="s">
        <v>6</v>
      </c>
      <c r="B25" s="11" t="s">
        <v>91</v>
      </c>
      <c r="C25" s="52">
        <f>SUM(C26:C39)</f>
        <v>13147</v>
      </c>
      <c r="D25" s="52"/>
      <c r="E25" s="52">
        <f>SUM(E26:E39)</f>
        <v>16</v>
      </c>
      <c r="F25" s="52">
        <f>SUM(F26:F39)</f>
        <v>235</v>
      </c>
      <c r="G25" s="69">
        <f>SUM(G26:H39)</f>
        <v>16909</v>
      </c>
      <c r="H25" s="71"/>
      <c r="I25" s="52">
        <f>SUM(I26:I39)</f>
        <v>2</v>
      </c>
      <c r="J25" s="52">
        <f>SUM(J26:J39)</f>
        <v>20</v>
      </c>
      <c r="K25" s="52">
        <f>SUM(K26:K39)</f>
        <v>275</v>
      </c>
      <c r="L25" s="44">
        <v>1.29</v>
      </c>
      <c r="M25" s="53"/>
      <c r="N25" s="53">
        <v>1.25</v>
      </c>
      <c r="O25" s="44">
        <v>1.17</v>
      </c>
      <c r="P25" s="28"/>
    </row>
    <row r="26" spans="1:16" s="4" customFormat="1" ht="31.5" customHeight="1">
      <c r="A26" s="6" t="s">
        <v>30</v>
      </c>
      <c r="B26" s="5" t="s">
        <v>8</v>
      </c>
      <c r="C26" s="55">
        <v>2790</v>
      </c>
      <c r="D26" s="55"/>
      <c r="E26" s="55">
        <v>6</v>
      </c>
      <c r="F26" s="55">
        <v>45</v>
      </c>
      <c r="G26" s="74">
        <v>3323</v>
      </c>
      <c r="H26" s="75"/>
      <c r="I26" s="55"/>
      <c r="J26" s="55">
        <v>8</v>
      </c>
      <c r="K26" s="55">
        <v>53</v>
      </c>
      <c r="L26" s="46">
        <v>1.19</v>
      </c>
      <c r="M26" s="54"/>
      <c r="N26" s="54">
        <v>1.33</v>
      </c>
      <c r="O26" s="46">
        <v>1.18</v>
      </c>
      <c r="P26" s="60" t="s">
        <v>134</v>
      </c>
    </row>
    <row r="27" spans="1:16" s="4" customFormat="1" ht="18.75" customHeight="1">
      <c r="A27" s="6" t="s">
        <v>31</v>
      </c>
      <c r="B27" s="5" t="s">
        <v>9</v>
      </c>
      <c r="C27" s="55">
        <v>1172</v>
      </c>
      <c r="D27" s="55"/>
      <c r="E27" s="55">
        <v>3</v>
      </c>
      <c r="F27" s="55">
        <v>22</v>
      </c>
      <c r="G27" s="74">
        <v>1568</v>
      </c>
      <c r="H27" s="75"/>
      <c r="I27" s="55"/>
      <c r="J27" s="55">
        <v>3</v>
      </c>
      <c r="K27" s="61">
        <v>25</v>
      </c>
      <c r="L27" s="46">
        <v>1.34</v>
      </c>
      <c r="M27" s="54"/>
      <c r="N27" s="54">
        <v>1</v>
      </c>
      <c r="O27" s="46">
        <v>1.1399999999999999</v>
      </c>
      <c r="P27" s="47"/>
    </row>
    <row r="28" spans="1:16" s="4" customFormat="1" ht="18.75" customHeight="1">
      <c r="A28" s="6" t="s">
        <v>32</v>
      </c>
      <c r="B28" s="5" t="s">
        <v>10</v>
      </c>
      <c r="C28" s="55">
        <v>943</v>
      </c>
      <c r="D28" s="55"/>
      <c r="E28" s="62"/>
      <c r="F28" s="55">
        <v>14</v>
      </c>
      <c r="G28" s="74">
        <v>1267</v>
      </c>
      <c r="H28" s="75"/>
      <c r="I28" s="55">
        <v>2</v>
      </c>
      <c r="J28" s="55"/>
      <c r="K28" s="55">
        <v>18</v>
      </c>
      <c r="L28" s="54">
        <v>1.34</v>
      </c>
      <c r="M28" s="54"/>
      <c r="N28" s="54"/>
      <c r="O28" s="54">
        <v>1.29</v>
      </c>
      <c r="P28" s="29"/>
    </row>
    <row r="29" spans="1:16" s="4" customFormat="1" ht="29.25" customHeight="1">
      <c r="A29" s="6" t="s">
        <v>33</v>
      </c>
      <c r="B29" s="5" t="s">
        <v>11</v>
      </c>
      <c r="C29" s="55">
        <v>991</v>
      </c>
      <c r="D29" s="55"/>
      <c r="E29" s="62">
        <v>1</v>
      </c>
      <c r="F29" s="55">
        <v>16</v>
      </c>
      <c r="G29" s="74">
        <v>1165</v>
      </c>
      <c r="H29" s="75"/>
      <c r="I29" s="55"/>
      <c r="J29" s="55">
        <v>1</v>
      </c>
      <c r="K29" s="55">
        <v>15</v>
      </c>
      <c r="L29" s="54">
        <v>1.18</v>
      </c>
      <c r="M29" s="54"/>
      <c r="N29" s="54">
        <v>1</v>
      </c>
      <c r="O29" s="54">
        <v>0.94</v>
      </c>
      <c r="P29" s="29"/>
    </row>
    <row r="30" spans="1:16" s="4" customFormat="1" ht="15" customHeight="1">
      <c r="A30" s="6" t="s">
        <v>34</v>
      </c>
      <c r="B30" s="5" t="s">
        <v>12</v>
      </c>
      <c r="C30" s="55">
        <v>1248</v>
      </c>
      <c r="D30" s="55"/>
      <c r="E30" s="62">
        <v>1</v>
      </c>
      <c r="F30" s="55">
        <v>15</v>
      </c>
      <c r="G30" s="74">
        <v>1961</v>
      </c>
      <c r="H30" s="75"/>
      <c r="I30" s="55"/>
      <c r="J30" s="55">
        <v>1</v>
      </c>
      <c r="K30" s="55">
        <v>16</v>
      </c>
      <c r="L30" s="54">
        <v>1.57</v>
      </c>
      <c r="M30" s="54"/>
      <c r="N30" s="54">
        <v>1</v>
      </c>
      <c r="O30" s="54">
        <v>1.07</v>
      </c>
      <c r="P30" s="29"/>
    </row>
    <row r="31" spans="1:16" s="4" customFormat="1" ht="30.75" customHeight="1">
      <c r="A31" s="6" t="s">
        <v>35</v>
      </c>
      <c r="B31" s="5" t="s">
        <v>13</v>
      </c>
      <c r="C31" s="55">
        <v>1176</v>
      </c>
      <c r="D31" s="55"/>
      <c r="E31" s="62">
        <v>1</v>
      </c>
      <c r="F31" s="55">
        <v>20</v>
      </c>
      <c r="G31" s="74">
        <v>1552</v>
      </c>
      <c r="H31" s="75"/>
      <c r="I31" s="55"/>
      <c r="J31" s="55">
        <v>1</v>
      </c>
      <c r="K31" s="55">
        <v>22</v>
      </c>
      <c r="L31" s="54">
        <v>1.32</v>
      </c>
      <c r="M31" s="54"/>
      <c r="N31" s="54">
        <v>1</v>
      </c>
      <c r="O31" s="54">
        <v>1.1000000000000001</v>
      </c>
      <c r="P31" s="29"/>
    </row>
    <row r="32" spans="1:16" s="4" customFormat="1" ht="27" customHeight="1">
      <c r="A32" s="6" t="s">
        <v>36</v>
      </c>
      <c r="B32" s="5" t="s">
        <v>14</v>
      </c>
      <c r="C32" s="55">
        <v>706</v>
      </c>
      <c r="D32" s="55"/>
      <c r="E32" s="62">
        <v>1</v>
      </c>
      <c r="F32" s="55">
        <v>15</v>
      </c>
      <c r="G32" s="74">
        <v>824</v>
      </c>
      <c r="H32" s="75"/>
      <c r="I32" s="55"/>
      <c r="J32" s="55">
        <v>1</v>
      </c>
      <c r="K32" s="55">
        <v>15</v>
      </c>
      <c r="L32" s="54">
        <v>1.17</v>
      </c>
      <c r="M32" s="54"/>
      <c r="N32" s="54">
        <v>1</v>
      </c>
      <c r="O32" s="54">
        <v>1</v>
      </c>
      <c r="P32" s="29"/>
    </row>
    <row r="33" spans="1:16" s="4" customFormat="1" ht="18.75" customHeight="1">
      <c r="A33" s="6" t="s">
        <v>37</v>
      </c>
      <c r="B33" s="5" t="s">
        <v>15</v>
      </c>
      <c r="C33" s="55">
        <v>418</v>
      </c>
      <c r="D33" s="55"/>
      <c r="E33" s="62"/>
      <c r="F33" s="55">
        <v>15</v>
      </c>
      <c r="G33" s="74">
        <v>497</v>
      </c>
      <c r="H33" s="75"/>
      <c r="I33" s="55"/>
      <c r="J33" s="55"/>
      <c r="K33" s="55">
        <v>16</v>
      </c>
      <c r="L33" s="54">
        <v>1.19</v>
      </c>
      <c r="M33" s="54"/>
      <c r="N33" s="54"/>
      <c r="O33" s="54">
        <v>1.07</v>
      </c>
      <c r="P33" s="29"/>
    </row>
    <row r="34" spans="1:16" s="4" customFormat="1" ht="33" customHeight="1">
      <c r="A34" s="6" t="s">
        <v>38</v>
      </c>
      <c r="B34" s="5" t="s">
        <v>16</v>
      </c>
      <c r="C34" s="55">
        <v>1470</v>
      </c>
      <c r="D34" s="55"/>
      <c r="E34" s="62">
        <v>2</v>
      </c>
      <c r="F34" s="55">
        <v>21</v>
      </c>
      <c r="G34" s="74">
        <v>2247</v>
      </c>
      <c r="H34" s="75"/>
      <c r="I34" s="55"/>
      <c r="J34" s="55">
        <v>2</v>
      </c>
      <c r="K34" s="61">
        <v>35</v>
      </c>
      <c r="L34" s="54">
        <v>1.53</v>
      </c>
      <c r="M34" s="54"/>
      <c r="N34" s="54">
        <v>1</v>
      </c>
      <c r="O34" s="54">
        <v>1.67</v>
      </c>
      <c r="P34" s="59" t="s">
        <v>139</v>
      </c>
    </row>
    <row r="35" spans="1:16" s="4" customFormat="1" ht="66.75" customHeight="1">
      <c r="A35" s="7" t="s">
        <v>39</v>
      </c>
      <c r="B35" s="5" t="s">
        <v>17</v>
      </c>
      <c r="C35" s="55">
        <v>567</v>
      </c>
      <c r="D35" s="55"/>
      <c r="E35" s="62">
        <v>1</v>
      </c>
      <c r="F35" s="55">
        <v>14</v>
      </c>
      <c r="G35" s="74">
        <v>661</v>
      </c>
      <c r="H35" s="75"/>
      <c r="I35" s="55"/>
      <c r="J35" s="55">
        <v>3</v>
      </c>
      <c r="K35" s="55">
        <v>24</v>
      </c>
      <c r="L35" s="54">
        <v>1.17</v>
      </c>
      <c r="M35" s="54"/>
      <c r="N35" s="54">
        <v>3</v>
      </c>
      <c r="O35" s="54">
        <v>1.7</v>
      </c>
      <c r="P35" s="58" t="s">
        <v>141</v>
      </c>
    </row>
    <row r="36" spans="1:16" s="4" customFormat="1" ht="19.5" customHeight="1">
      <c r="A36" s="6" t="s">
        <v>40</v>
      </c>
      <c r="B36" s="5" t="s">
        <v>3</v>
      </c>
      <c r="C36" s="55">
        <v>294</v>
      </c>
      <c r="D36" s="55"/>
      <c r="E36" s="62"/>
      <c r="F36" s="55">
        <v>14</v>
      </c>
      <c r="G36" s="74">
        <v>341</v>
      </c>
      <c r="H36" s="75"/>
      <c r="I36" s="55"/>
      <c r="J36" s="55"/>
      <c r="K36" s="55">
        <v>17</v>
      </c>
      <c r="L36" s="54">
        <v>1.1599999999999999</v>
      </c>
      <c r="M36" s="54"/>
      <c r="N36" s="54"/>
      <c r="O36" s="54">
        <v>1.21</v>
      </c>
      <c r="P36" s="29"/>
    </row>
    <row r="37" spans="1:16" s="4" customFormat="1" ht="20.25" customHeight="1">
      <c r="A37" s="6" t="s">
        <v>41</v>
      </c>
      <c r="B37" s="5" t="s">
        <v>18</v>
      </c>
      <c r="C37" s="55">
        <v>1276</v>
      </c>
      <c r="D37" s="55"/>
      <c r="E37" s="62"/>
      <c r="F37" s="55">
        <v>15</v>
      </c>
      <c r="G37" s="74">
        <v>1358</v>
      </c>
      <c r="H37" s="75"/>
      <c r="I37" s="55"/>
      <c r="J37" s="55"/>
      <c r="K37" s="61">
        <v>10</v>
      </c>
      <c r="L37" s="54">
        <v>1.06</v>
      </c>
      <c r="M37" s="54"/>
      <c r="N37" s="54"/>
      <c r="O37" s="54">
        <v>0.67</v>
      </c>
      <c r="P37" s="29"/>
    </row>
    <row r="38" spans="1:16" s="4" customFormat="1" ht="20.25" customHeight="1">
      <c r="A38" s="6" t="s">
        <v>42</v>
      </c>
      <c r="B38" s="5" t="s">
        <v>19</v>
      </c>
      <c r="C38" s="55">
        <v>36</v>
      </c>
      <c r="D38" s="55"/>
      <c r="E38" s="62"/>
      <c r="F38" s="55">
        <v>7</v>
      </c>
      <c r="G38" s="74">
        <v>39</v>
      </c>
      <c r="H38" s="75"/>
      <c r="I38" s="55"/>
      <c r="J38" s="55"/>
      <c r="K38" s="55">
        <v>7</v>
      </c>
      <c r="L38" s="54">
        <v>1.08</v>
      </c>
      <c r="M38" s="54"/>
      <c r="N38" s="54"/>
      <c r="O38" s="54">
        <v>1</v>
      </c>
      <c r="P38" s="29"/>
    </row>
    <row r="39" spans="1:16" s="4" customFormat="1" ht="19.5" customHeight="1">
      <c r="A39" s="6" t="s">
        <v>43</v>
      </c>
      <c r="B39" s="5" t="s">
        <v>20</v>
      </c>
      <c r="C39" s="55">
        <v>60</v>
      </c>
      <c r="D39" s="55"/>
      <c r="E39" s="62"/>
      <c r="F39" s="63">
        <v>2</v>
      </c>
      <c r="G39" s="76">
        <v>106</v>
      </c>
      <c r="H39" s="77"/>
      <c r="I39" s="63"/>
      <c r="J39" s="63"/>
      <c r="K39" s="63">
        <v>2</v>
      </c>
      <c r="L39" s="54">
        <v>1.76</v>
      </c>
      <c r="M39" s="54"/>
      <c r="N39" s="54"/>
      <c r="O39" s="54">
        <v>1</v>
      </c>
      <c r="P39" s="29"/>
    </row>
    <row r="40" spans="1:16" ht="30" customHeight="1">
      <c r="A40" s="18" t="s">
        <v>1</v>
      </c>
      <c r="B40" s="13" t="s">
        <v>98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48"/>
    </row>
    <row r="41" spans="1:16" ht="27.75" customHeight="1">
      <c r="A41" s="18" t="s">
        <v>2</v>
      </c>
      <c r="B41" s="5" t="s">
        <v>79</v>
      </c>
      <c r="C41" s="69">
        <v>794</v>
      </c>
      <c r="D41" s="70"/>
      <c r="E41" s="70"/>
      <c r="F41" s="71"/>
      <c r="G41" s="69">
        <f>SUM(G42+G46)</f>
        <v>951</v>
      </c>
      <c r="H41" s="70"/>
      <c r="I41" s="70"/>
      <c r="J41" s="70"/>
      <c r="K41" s="71"/>
      <c r="L41" s="72">
        <v>1.1499999999999999</v>
      </c>
      <c r="M41" s="73"/>
      <c r="N41" s="73"/>
      <c r="O41" s="73"/>
      <c r="P41" s="49"/>
    </row>
    <row r="42" spans="1:16" ht="51.75" customHeight="1">
      <c r="A42" s="6" t="s">
        <v>74</v>
      </c>
      <c r="B42" s="5" t="s">
        <v>99</v>
      </c>
      <c r="C42" s="82">
        <v>189</v>
      </c>
      <c r="D42" s="82"/>
      <c r="E42" s="82"/>
      <c r="F42" s="82"/>
      <c r="G42" s="82">
        <f>SUM(G43:K45)</f>
        <v>203</v>
      </c>
      <c r="H42" s="82"/>
      <c r="I42" s="82"/>
      <c r="J42" s="82"/>
      <c r="K42" s="82"/>
      <c r="L42" s="112">
        <v>1.07</v>
      </c>
      <c r="M42" s="112"/>
      <c r="N42" s="112"/>
      <c r="O42" s="112"/>
      <c r="P42" s="45"/>
    </row>
    <row r="43" spans="1:16" ht="21.75" customHeight="1">
      <c r="A43" s="18" t="s">
        <v>100</v>
      </c>
      <c r="B43" s="5" t="s">
        <v>75</v>
      </c>
      <c r="C43" s="73">
        <v>64</v>
      </c>
      <c r="D43" s="73"/>
      <c r="E43" s="73"/>
      <c r="F43" s="73"/>
      <c r="G43" s="64">
        <v>64</v>
      </c>
      <c r="H43" s="64"/>
      <c r="I43" s="64"/>
      <c r="J43" s="64"/>
      <c r="K43" s="64"/>
      <c r="L43" s="65">
        <v>1</v>
      </c>
      <c r="M43" s="65"/>
      <c r="N43" s="65"/>
      <c r="O43" s="65"/>
      <c r="P43" s="45"/>
    </row>
    <row r="44" spans="1:16" ht="24.75" customHeight="1">
      <c r="A44" s="18" t="s">
        <v>101</v>
      </c>
      <c r="B44" s="5" t="s">
        <v>77</v>
      </c>
      <c r="C44" s="73">
        <v>50</v>
      </c>
      <c r="D44" s="73"/>
      <c r="E44" s="73"/>
      <c r="F44" s="73"/>
      <c r="G44" s="73">
        <v>53</v>
      </c>
      <c r="H44" s="73"/>
      <c r="I44" s="73"/>
      <c r="J44" s="73"/>
      <c r="K44" s="73"/>
      <c r="L44" s="65">
        <v>1.06</v>
      </c>
      <c r="M44" s="65"/>
      <c r="N44" s="65"/>
      <c r="O44" s="65"/>
      <c r="P44" s="45"/>
    </row>
    <row r="45" spans="1:16" ht="25.5" customHeight="1">
      <c r="A45" s="18" t="s">
        <v>102</v>
      </c>
      <c r="B45" s="5" t="s">
        <v>78</v>
      </c>
      <c r="C45" s="73">
        <v>75</v>
      </c>
      <c r="D45" s="73"/>
      <c r="E45" s="73"/>
      <c r="F45" s="73"/>
      <c r="G45" s="64">
        <v>86</v>
      </c>
      <c r="H45" s="64"/>
      <c r="I45" s="64"/>
      <c r="J45" s="64"/>
      <c r="K45" s="64"/>
      <c r="L45" s="65">
        <v>1.1399999999999999</v>
      </c>
      <c r="M45" s="65"/>
      <c r="N45" s="65"/>
      <c r="O45" s="65"/>
      <c r="P45" s="45"/>
    </row>
    <row r="46" spans="1:16" ht="42" customHeight="1">
      <c r="A46" s="6" t="s">
        <v>76</v>
      </c>
      <c r="B46" s="5" t="s">
        <v>103</v>
      </c>
      <c r="C46" s="82">
        <f>SUM(C47:F49)</f>
        <v>605</v>
      </c>
      <c r="D46" s="82"/>
      <c r="E46" s="82"/>
      <c r="F46" s="82"/>
      <c r="G46" s="111">
        <f>SUM(G47:K49)</f>
        <v>748</v>
      </c>
      <c r="H46" s="111"/>
      <c r="I46" s="111"/>
      <c r="J46" s="111"/>
      <c r="K46" s="111"/>
      <c r="L46" s="112">
        <v>1.02</v>
      </c>
      <c r="M46" s="112"/>
      <c r="N46" s="112"/>
      <c r="O46" s="112"/>
      <c r="P46" s="45"/>
    </row>
    <row r="47" spans="1:16" ht="22.5" customHeight="1">
      <c r="A47" s="18" t="s">
        <v>104</v>
      </c>
      <c r="B47" s="5" t="s">
        <v>75</v>
      </c>
      <c r="C47" s="74">
        <v>386</v>
      </c>
      <c r="D47" s="92"/>
      <c r="E47" s="92"/>
      <c r="F47" s="75"/>
      <c r="G47" s="93">
        <v>520</v>
      </c>
      <c r="H47" s="94"/>
      <c r="I47" s="94"/>
      <c r="J47" s="94"/>
      <c r="K47" s="95"/>
      <c r="L47" s="96">
        <v>1.34</v>
      </c>
      <c r="M47" s="97"/>
      <c r="N47" s="97"/>
      <c r="O47" s="98"/>
      <c r="P47" s="45"/>
    </row>
    <row r="48" spans="1:16" ht="23.25" customHeight="1">
      <c r="A48" s="18" t="s">
        <v>105</v>
      </c>
      <c r="B48" s="5" t="s">
        <v>77</v>
      </c>
      <c r="C48" s="74">
        <v>55</v>
      </c>
      <c r="D48" s="92"/>
      <c r="E48" s="92"/>
      <c r="F48" s="75"/>
      <c r="G48" s="93">
        <v>72</v>
      </c>
      <c r="H48" s="94"/>
      <c r="I48" s="94"/>
      <c r="J48" s="94"/>
      <c r="K48" s="95"/>
      <c r="L48" s="96">
        <v>1.3</v>
      </c>
      <c r="M48" s="97"/>
      <c r="N48" s="97"/>
      <c r="O48" s="98"/>
      <c r="P48" s="45"/>
    </row>
    <row r="49" spans="1:16" ht="21.75" customHeight="1">
      <c r="A49" s="18" t="s">
        <v>106</v>
      </c>
      <c r="B49" s="5" t="s">
        <v>78</v>
      </c>
      <c r="C49" s="74">
        <v>164</v>
      </c>
      <c r="D49" s="92"/>
      <c r="E49" s="92"/>
      <c r="F49" s="75"/>
      <c r="G49" s="93">
        <v>156</v>
      </c>
      <c r="H49" s="94"/>
      <c r="I49" s="94"/>
      <c r="J49" s="94"/>
      <c r="K49" s="95"/>
      <c r="L49" s="96">
        <v>0.95</v>
      </c>
      <c r="M49" s="97"/>
      <c r="N49" s="97"/>
      <c r="O49" s="98"/>
      <c r="P49" s="45"/>
    </row>
    <row r="50" spans="1:16" ht="27.75" customHeight="1">
      <c r="A50" s="18" t="s">
        <v>7</v>
      </c>
      <c r="B50" s="13" t="s">
        <v>107</v>
      </c>
      <c r="C50" s="82" t="s">
        <v>129</v>
      </c>
      <c r="D50" s="82"/>
      <c r="E50" s="82"/>
      <c r="F50" s="82"/>
      <c r="G50" s="82" t="s">
        <v>130</v>
      </c>
      <c r="H50" s="82"/>
      <c r="I50" s="82"/>
      <c r="J50" s="82"/>
      <c r="K50" s="82"/>
      <c r="L50" s="65" t="s">
        <v>129</v>
      </c>
      <c r="M50" s="65"/>
      <c r="N50" s="65"/>
      <c r="O50" s="65"/>
      <c r="P50" s="45"/>
    </row>
    <row r="51" spans="1:16" ht="43.5" customHeight="1">
      <c r="A51" s="18" t="s">
        <v>108</v>
      </c>
      <c r="B51" s="5" t="s">
        <v>109</v>
      </c>
      <c r="C51" s="73" t="s">
        <v>129</v>
      </c>
      <c r="D51" s="73"/>
      <c r="E51" s="73"/>
      <c r="F51" s="73"/>
      <c r="G51" s="73" t="s">
        <v>131</v>
      </c>
      <c r="H51" s="73"/>
      <c r="I51" s="73"/>
      <c r="J51" s="73"/>
      <c r="K51" s="73"/>
      <c r="L51" s="65" t="s">
        <v>129</v>
      </c>
      <c r="M51" s="65"/>
      <c r="N51" s="65"/>
      <c r="O51" s="65"/>
      <c r="P51" s="45"/>
    </row>
    <row r="52" spans="1:16" ht="40.5" customHeight="1">
      <c r="A52" s="18" t="s">
        <v>110</v>
      </c>
      <c r="B52" s="5" t="s">
        <v>111</v>
      </c>
      <c r="C52" s="73" t="s">
        <v>129</v>
      </c>
      <c r="D52" s="73"/>
      <c r="E52" s="73"/>
      <c r="F52" s="73"/>
      <c r="G52" s="73" t="s">
        <v>131</v>
      </c>
      <c r="H52" s="73"/>
      <c r="I52" s="73"/>
      <c r="J52" s="73"/>
      <c r="K52" s="73"/>
      <c r="L52" s="65" t="s">
        <v>129</v>
      </c>
      <c r="M52" s="65"/>
      <c r="N52" s="65"/>
      <c r="O52" s="65"/>
      <c r="P52" s="45"/>
    </row>
    <row r="53" spans="1:16" ht="34.5" customHeight="1">
      <c r="A53" s="18" t="s">
        <v>48</v>
      </c>
      <c r="B53" s="13" t="s">
        <v>112</v>
      </c>
      <c r="C53" s="82">
        <v>137</v>
      </c>
      <c r="D53" s="82"/>
      <c r="E53" s="82"/>
      <c r="F53" s="82"/>
      <c r="G53" s="82">
        <v>134</v>
      </c>
      <c r="H53" s="82"/>
      <c r="I53" s="82"/>
      <c r="J53" s="82"/>
      <c r="K53" s="82"/>
      <c r="L53" s="65">
        <v>0.99</v>
      </c>
      <c r="M53" s="65"/>
      <c r="N53" s="65"/>
      <c r="O53" s="65"/>
      <c r="P53" s="50"/>
    </row>
    <row r="54" spans="1:16" ht="36.75" customHeight="1">
      <c r="A54" s="18" t="s">
        <v>113</v>
      </c>
      <c r="B54" s="5" t="s">
        <v>114</v>
      </c>
      <c r="C54" s="73">
        <v>103</v>
      </c>
      <c r="D54" s="73"/>
      <c r="E54" s="73"/>
      <c r="F54" s="73"/>
      <c r="G54" s="73">
        <v>120</v>
      </c>
      <c r="H54" s="73"/>
      <c r="I54" s="73"/>
      <c r="J54" s="73"/>
      <c r="K54" s="73"/>
      <c r="L54" s="65">
        <v>1.17</v>
      </c>
      <c r="M54" s="65"/>
      <c r="N54" s="65"/>
      <c r="O54" s="65"/>
      <c r="P54" s="45"/>
    </row>
    <row r="55" spans="1:16" ht="38.25" customHeight="1">
      <c r="A55" s="18" t="s">
        <v>115</v>
      </c>
      <c r="B55" s="5" t="s">
        <v>116</v>
      </c>
      <c r="C55" s="74">
        <v>146</v>
      </c>
      <c r="D55" s="92"/>
      <c r="E55" s="92"/>
      <c r="F55" s="75"/>
      <c r="G55" s="74">
        <v>130</v>
      </c>
      <c r="H55" s="92"/>
      <c r="I55" s="92"/>
      <c r="J55" s="92"/>
      <c r="K55" s="75"/>
      <c r="L55" s="96">
        <v>0.89</v>
      </c>
      <c r="M55" s="97"/>
      <c r="N55" s="97"/>
      <c r="O55" s="98"/>
      <c r="P55" s="45"/>
    </row>
    <row r="56" spans="1:16" ht="38.25" customHeight="1">
      <c r="A56" s="18" t="s">
        <v>49</v>
      </c>
      <c r="B56" s="13" t="s">
        <v>117</v>
      </c>
      <c r="C56" s="82">
        <v>1458</v>
      </c>
      <c r="D56" s="82"/>
      <c r="E56" s="82"/>
      <c r="F56" s="82"/>
      <c r="G56" s="82">
        <v>1765</v>
      </c>
      <c r="H56" s="82"/>
      <c r="I56" s="82"/>
      <c r="J56" s="82"/>
      <c r="K56" s="82"/>
      <c r="L56" s="65">
        <v>1.21</v>
      </c>
      <c r="M56" s="65"/>
      <c r="N56" s="65"/>
      <c r="O56" s="65"/>
      <c r="P56" s="56" t="s">
        <v>135</v>
      </c>
    </row>
    <row r="57" spans="1:16" ht="38.25" customHeight="1">
      <c r="A57" s="21" t="s">
        <v>118</v>
      </c>
      <c r="B57" s="5" t="s">
        <v>119</v>
      </c>
      <c r="C57" s="74">
        <v>1958</v>
      </c>
      <c r="D57" s="92"/>
      <c r="E57" s="92"/>
      <c r="F57" s="75"/>
      <c r="G57" s="74">
        <v>2303</v>
      </c>
      <c r="H57" s="92"/>
      <c r="I57" s="92"/>
      <c r="J57" s="92"/>
      <c r="K57" s="75"/>
      <c r="L57" s="96">
        <v>1.18</v>
      </c>
      <c r="M57" s="97"/>
      <c r="N57" s="97"/>
      <c r="O57" s="98"/>
      <c r="P57" s="50"/>
    </row>
    <row r="58" spans="1:16" ht="38.25" customHeight="1">
      <c r="A58" s="21" t="s">
        <v>120</v>
      </c>
      <c r="B58" s="5" t="s">
        <v>121</v>
      </c>
      <c r="C58" s="74">
        <v>1328</v>
      </c>
      <c r="D58" s="92"/>
      <c r="E58" s="92"/>
      <c r="F58" s="75"/>
      <c r="G58" s="74">
        <v>1501</v>
      </c>
      <c r="H58" s="92"/>
      <c r="I58" s="92"/>
      <c r="J58" s="92"/>
      <c r="K58" s="75"/>
      <c r="L58" s="96">
        <v>1.1299999999999999</v>
      </c>
      <c r="M58" s="97"/>
      <c r="N58" s="97"/>
      <c r="O58" s="98"/>
      <c r="P58" s="51"/>
    </row>
    <row r="59" spans="1:16" s="4" customFormat="1" ht="24.75" customHeight="1">
      <c r="A59" s="105" t="s">
        <v>67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7"/>
      <c r="P59" s="17"/>
    </row>
    <row r="60" spans="1:16" s="4" customFormat="1" ht="21.75" customHeight="1">
      <c r="A60" s="18" t="s">
        <v>50</v>
      </c>
      <c r="B60" s="19" t="s">
        <v>92</v>
      </c>
      <c r="C60" s="22">
        <v>3330</v>
      </c>
      <c r="D60" s="23"/>
      <c r="E60" s="22">
        <v>24</v>
      </c>
      <c r="F60" s="22">
        <v>16</v>
      </c>
      <c r="G60" s="22">
        <v>4309</v>
      </c>
      <c r="H60" s="23"/>
      <c r="I60" s="23"/>
      <c r="J60" s="22">
        <v>24</v>
      </c>
      <c r="K60" s="22">
        <v>16</v>
      </c>
      <c r="L60" s="42">
        <v>1.29</v>
      </c>
      <c r="M60" s="23"/>
      <c r="N60" s="43">
        <v>1</v>
      </c>
      <c r="O60" s="43">
        <v>1</v>
      </c>
      <c r="P60" s="23"/>
    </row>
    <row r="61" spans="1:16" s="4" customFormat="1" ht="29.25" customHeight="1">
      <c r="A61" s="6" t="s">
        <v>51</v>
      </c>
      <c r="B61" s="5" t="s">
        <v>8</v>
      </c>
      <c r="C61" s="23">
        <v>700</v>
      </c>
      <c r="D61" s="24"/>
      <c r="E61" s="23">
        <v>3</v>
      </c>
      <c r="F61" s="23">
        <v>1</v>
      </c>
      <c r="G61" s="23">
        <v>749</v>
      </c>
      <c r="H61" s="24"/>
      <c r="I61" s="24"/>
      <c r="J61" s="23">
        <v>3</v>
      </c>
      <c r="K61" s="23">
        <v>1</v>
      </c>
      <c r="L61" s="43">
        <v>1.07</v>
      </c>
      <c r="M61" s="24"/>
      <c r="N61" s="43">
        <v>1</v>
      </c>
      <c r="O61" s="43">
        <v>1</v>
      </c>
      <c r="P61" s="24"/>
    </row>
    <row r="62" spans="1:16" s="4" customFormat="1" ht="18" customHeight="1">
      <c r="A62" s="6" t="s">
        <v>52</v>
      </c>
      <c r="B62" s="36" t="s">
        <v>9</v>
      </c>
      <c r="C62" s="23">
        <v>130</v>
      </c>
      <c r="D62" s="24"/>
      <c r="E62" s="23">
        <v>2</v>
      </c>
      <c r="F62" s="23">
        <v>1</v>
      </c>
      <c r="G62" s="23">
        <v>131</v>
      </c>
      <c r="H62" s="24"/>
      <c r="I62" s="24"/>
      <c r="J62" s="23">
        <v>2</v>
      </c>
      <c r="K62" s="23">
        <v>1</v>
      </c>
      <c r="L62" s="43">
        <v>1</v>
      </c>
      <c r="M62" s="24"/>
      <c r="N62" s="43">
        <v>1</v>
      </c>
      <c r="O62" s="43">
        <v>1</v>
      </c>
      <c r="P62" s="24"/>
    </row>
    <row r="63" spans="1:16" s="4" customFormat="1" ht="21" customHeight="1">
      <c r="A63" s="6" t="s">
        <v>53</v>
      </c>
      <c r="B63" s="36" t="s">
        <v>10</v>
      </c>
      <c r="C63" s="23">
        <v>200</v>
      </c>
      <c r="D63" s="24"/>
      <c r="E63" s="23">
        <v>1</v>
      </c>
      <c r="F63" s="23">
        <v>1</v>
      </c>
      <c r="G63" s="23">
        <v>248</v>
      </c>
      <c r="H63" s="24"/>
      <c r="I63" s="24"/>
      <c r="J63" s="23">
        <v>1</v>
      </c>
      <c r="K63" s="23">
        <v>1</v>
      </c>
      <c r="L63" s="43">
        <v>1.24</v>
      </c>
      <c r="M63" s="24"/>
      <c r="N63" s="43">
        <v>1</v>
      </c>
      <c r="O63" s="43">
        <v>1</v>
      </c>
      <c r="P63" s="24"/>
    </row>
    <row r="64" spans="1:16" s="4" customFormat="1" ht="51" customHeight="1">
      <c r="A64" s="6" t="s">
        <v>54</v>
      </c>
      <c r="B64" s="5" t="s">
        <v>11</v>
      </c>
      <c r="C64" s="23">
        <v>800</v>
      </c>
      <c r="D64" s="24"/>
      <c r="E64" s="23">
        <v>3</v>
      </c>
      <c r="F64" s="23">
        <v>1</v>
      </c>
      <c r="G64" s="23">
        <v>1239</v>
      </c>
      <c r="H64" s="24"/>
      <c r="I64" s="24"/>
      <c r="J64" s="23">
        <v>3</v>
      </c>
      <c r="K64" s="23">
        <v>1</v>
      </c>
      <c r="L64" s="43">
        <v>1.54</v>
      </c>
      <c r="M64" s="24"/>
      <c r="N64" s="43">
        <v>1</v>
      </c>
      <c r="O64" s="43">
        <v>1</v>
      </c>
      <c r="P64" s="57" t="s">
        <v>136</v>
      </c>
    </row>
    <row r="65" spans="1:16" s="4" customFormat="1" ht="18" customHeight="1">
      <c r="A65" s="6" t="s">
        <v>55</v>
      </c>
      <c r="B65" s="5" t="s">
        <v>12</v>
      </c>
      <c r="C65" s="23">
        <v>40</v>
      </c>
      <c r="D65" s="24"/>
      <c r="E65" s="23">
        <v>5</v>
      </c>
      <c r="F65" s="23">
        <v>2</v>
      </c>
      <c r="G65" s="23">
        <v>41</v>
      </c>
      <c r="H65" s="24"/>
      <c r="I65" s="24"/>
      <c r="J65" s="23">
        <v>5</v>
      </c>
      <c r="K65" s="23">
        <v>2</v>
      </c>
      <c r="L65" s="43">
        <v>1.02</v>
      </c>
      <c r="M65" s="24"/>
      <c r="N65" s="43">
        <v>1</v>
      </c>
      <c r="O65" s="43">
        <v>1</v>
      </c>
      <c r="P65" s="24"/>
    </row>
    <row r="66" spans="1:16" s="4" customFormat="1" ht="28.5" customHeight="1">
      <c r="A66" s="6" t="s">
        <v>56</v>
      </c>
      <c r="B66" s="5" t="s">
        <v>13</v>
      </c>
      <c r="C66" s="23">
        <v>400</v>
      </c>
      <c r="D66" s="24"/>
      <c r="E66" s="23">
        <v>2</v>
      </c>
      <c r="F66" s="23">
        <v>2</v>
      </c>
      <c r="G66" s="23">
        <v>375</v>
      </c>
      <c r="H66" s="24"/>
      <c r="I66" s="24"/>
      <c r="J66" s="23">
        <v>1</v>
      </c>
      <c r="K66" s="23">
        <v>2</v>
      </c>
      <c r="L66" s="43">
        <v>0.94</v>
      </c>
      <c r="M66" s="24"/>
      <c r="N66" s="43">
        <v>0.5</v>
      </c>
      <c r="O66" s="43">
        <v>1</v>
      </c>
      <c r="P66" s="24"/>
    </row>
    <row r="67" spans="1:16" s="4" customFormat="1" ht="24" customHeight="1">
      <c r="A67" s="6" t="s">
        <v>57</v>
      </c>
      <c r="B67" s="5" t="s">
        <v>14</v>
      </c>
      <c r="C67" s="23">
        <v>100</v>
      </c>
      <c r="D67" s="24"/>
      <c r="E67" s="25"/>
      <c r="F67" s="25"/>
      <c r="G67" s="23">
        <v>105</v>
      </c>
      <c r="H67" s="24"/>
      <c r="I67" s="24"/>
      <c r="J67" s="25"/>
      <c r="K67" s="25"/>
      <c r="L67" s="43">
        <v>1.05</v>
      </c>
      <c r="M67" s="24"/>
      <c r="N67" s="25"/>
      <c r="O67" s="25"/>
      <c r="P67" s="24"/>
    </row>
    <row r="68" spans="1:16" s="4" customFormat="1" ht="21" customHeight="1">
      <c r="A68" s="6" t="s">
        <v>58</v>
      </c>
      <c r="B68" s="5" t="s">
        <v>15</v>
      </c>
      <c r="C68" s="23">
        <v>160</v>
      </c>
      <c r="D68" s="24"/>
      <c r="E68" s="23">
        <v>1</v>
      </c>
      <c r="F68" s="23"/>
      <c r="G68" s="23">
        <v>148</v>
      </c>
      <c r="H68" s="24"/>
      <c r="I68" s="24"/>
      <c r="J68" s="23">
        <v>1</v>
      </c>
      <c r="K68" s="23"/>
      <c r="L68" s="43">
        <v>0.93</v>
      </c>
      <c r="M68" s="24"/>
      <c r="N68" s="43">
        <v>1</v>
      </c>
      <c r="O68" s="23"/>
      <c r="P68" s="24"/>
    </row>
    <row r="69" spans="1:16" s="4" customFormat="1" ht="25.5" customHeight="1">
      <c r="A69" s="6" t="s">
        <v>59</v>
      </c>
      <c r="B69" s="5" t="s">
        <v>16</v>
      </c>
      <c r="C69" s="23">
        <v>180</v>
      </c>
      <c r="D69" s="24"/>
      <c r="E69" s="23">
        <v>2</v>
      </c>
      <c r="F69" s="23">
        <v>2</v>
      </c>
      <c r="G69" s="23">
        <v>174</v>
      </c>
      <c r="H69" s="24"/>
      <c r="I69" s="24"/>
      <c r="J69" s="23">
        <v>2</v>
      </c>
      <c r="K69" s="23">
        <v>2</v>
      </c>
      <c r="L69" s="43">
        <v>0.96</v>
      </c>
      <c r="M69" s="24"/>
      <c r="N69" s="43">
        <v>1</v>
      </c>
      <c r="O69" s="43">
        <v>1</v>
      </c>
      <c r="P69" s="24"/>
    </row>
    <row r="70" spans="1:16" s="4" customFormat="1" ht="33" customHeight="1">
      <c r="A70" s="7" t="s">
        <v>60</v>
      </c>
      <c r="B70" s="5" t="s">
        <v>17</v>
      </c>
      <c r="C70" s="23">
        <v>180</v>
      </c>
      <c r="D70" s="26"/>
      <c r="E70" s="23">
        <v>1</v>
      </c>
      <c r="F70" s="23">
        <v>2</v>
      </c>
      <c r="G70" s="23">
        <v>180</v>
      </c>
      <c r="H70" s="24"/>
      <c r="I70" s="24"/>
      <c r="J70" s="23">
        <v>2</v>
      </c>
      <c r="K70" s="23">
        <v>2</v>
      </c>
      <c r="L70" s="43">
        <v>1</v>
      </c>
      <c r="M70" s="24"/>
      <c r="N70" s="43">
        <v>2</v>
      </c>
      <c r="O70" s="43">
        <v>1</v>
      </c>
      <c r="P70" s="37"/>
    </row>
    <row r="71" spans="1:16" s="4" customFormat="1" ht="22.5" customHeight="1">
      <c r="A71" s="6" t="s">
        <v>61</v>
      </c>
      <c r="B71" s="5" t="s">
        <v>3</v>
      </c>
      <c r="C71" s="23">
        <v>100</v>
      </c>
      <c r="D71" s="24"/>
      <c r="E71" s="23">
        <v>2</v>
      </c>
      <c r="F71" s="23">
        <v>2</v>
      </c>
      <c r="G71" s="23">
        <v>123</v>
      </c>
      <c r="H71" s="24"/>
      <c r="I71" s="24"/>
      <c r="J71" s="23">
        <v>2</v>
      </c>
      <c r="K71" s="23">
        <v>2</v>
      </c>
      <c r="L71" s="43">
        <v>1.23</v>
      </c>
      <c r="M71" s="24"/>
      <c r="N71" s="43">
        <v>1</v>
      </c>
      <c r="O71" s="43">
        <v>1</v>
      </c>
      <c r="P71" s="24"/>
    </row>
    <row r="72" spans="1:16" s="4" customFormat="1" ht="48.75" customHeight="1">
      <c r="A72" s="6" t="s">
        <v>62</v>
      </c>
      <c r="B72" s="5" t="s">
        <v>18</v>
      </c>
      <c r="C72" s="23">
        <v>160</v>
      </c>
      <c r="D72" s="24"/>
      <c r="E72" s="25"/>
      <c r="F72" s="23">
        <v>1</v>
      </c>
      <c r="G72" s="23">
        <v>213</v>
      </c>
      <c r="H72" s="24"/>
      <c r="I72" s="24"/>
      <c r="J72" s="25"/>
      <c r="K72" s="23">
        <v>1</v>
      </c>
      <c r="L72" s="43">
        <v>1.33</v>
      </c>
      <c r="M72" s="24"/>
      <c r="N72" s="25"/>
      <c r="O72" s="43">
        <v>1</v>
      </c>
      <c r="P72" s="37" t="s">
        <v>137</v>
      </c>
    </row>
    <row r="73" spans="1:16" s="4" customFormat="1" ht="40.5" customHeight="1">
      <c r="A73" s="6" t="s">
        <v>63</v>
      </c>
      <c r="B73" s="5" t="s">
        <v>19</v>
      </c>
      <c r="C73" s="23">
        <v>180</v>
      </c>
      <c r="D73" s="24"/>
      <c r="E73" s="23">
        <v>2</v>
      </c>
      <c r="F73" s="23">
        <v>1</v>
      </c>
      <c r="G73" s="23">
        <v>583</v>
      </c>
      <c r="H73" s="24"/>
      <c r="I73" s="24"/>
      <c r="J73" s="23">
        <v>2</v>
      </c>
      <c r="K73" s="23">
        <v>1</v>
      </c>
      <c r="L73" s="43">
        <v>3.23</v>
      </c>
      <c r="M73" s="24"/>
      <c r="N73" s="43">
        <v>1</v>
      </c>
      <c r="O73" s="43">
        <v>1</v>
      </c>
      <c r="P73" s="37" t="s">
        <v>138</v>
      </c>
    </row>
    <row r="74" spans="1:16" s="4" customFormat="1" ht="36.75" customHeight="1">
      <c r="A74" s="6" t="s">
        <v>64</v>
      </c>
      <c r="B74" s="5" t="s">
        <v>20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s="4" customFormat="1" ht="44.25" customHeight="1">
      <c r="A75" s="8" t="s">
        <v>65</v>
      </c>
      <c r="B75" s="9" t="s">
        <v>89</v>
      </c>
      <c r="C75" s="108">
        <v>40</v>
      </c>
      <c r="D75" s="108"/>
      <c r="E75" s="108"/>
      <c r="F75" s="108"/>
      <c r="G75" s="79">
        <v>39</v>
      </c>
      <c r="H75" s="79"/>
      <c r="I75" s="79"/>
      <c r="J75" s="79"/>
      <c r="K75" s="79"/>
      <c r="L75" s="79">
        <v>97</v>
      </c>
      <c r="M75" s="79"/>
      <c r="N75" s="79"/>
      <c r="O75" s="79"/>
      <c r="P75" s="27"/>
    </row>
    <row r="76" spans="1:16" s="4" customFormat="1" ht="20.25" customHeight="1">
      <c r="A76" s="85" t="s">
        <v>47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7"/>
    </row>
    <row r="77" spans="1:16" s="4" customFormat="1" ht="30.75" customHeight="1">
      <c r="A77" s="8" t="s">
        <v>66</v>
      </c>
      <c r="B77" s="33" t="s">
        <v>88</v>
      </c>
      <c r="C77" s="99">
        <v>51</v>
      </c>
      <c r="D77" s="100"/>
      <c r="E77" s="100"/>
      <c r="F77" s="101"/>
      <c r="G77" s="109">
        <v>51</v>
      </c>
      <c r="H77" s="109"/>
      <c r="I77" s="109"/>
      <c r="J77" s="109"/>
      <c r="K77" s="109"/>
      <c r="L77" s="88">
        <v>100</v>
      </c>
      <c r="M77" s="89"/>
      <c r="N77" s="89"/>
      <c r="O77" s="90"/>
      <c r="P77" s="37"/>
    </row>
    <row r="78" spans="1:16" s="4" customFormat="1" ht="9.75" customHeight="1">
      <c r="A78" s="12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ht="19.5" customHeight="1">
      <c r="B79" s="91" t="s">
        <v>93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1:16" ht="17.25" customHeight="1">
      <c r="B80" s="39" t="s">
        <v>132</v>
      </c>
      <c r="C80" s="32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2:16" ht="12.75">
      <c r="B81" s="83" t="s">
        <v>94</v>
      </c>
      <c r="C81" s="83"/>
      <c r="D81" s="35"/>
      <c r="E81" s="84"/>
      <c r="F81" s="84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2:16" ht="17.25" customHeight="1">
      <c r="B82" s="126" t="s">
        <v>126</v>
      </c>
      <c r="C82" s="126"/>
      <c r="D82" s="35"/>
      <c r="E82" s="128"/>
      <c r="F82" s="128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2:16" ht="12.75">
      <c r="B83" s="83" t="s">
        <v>95</v>
      </c>
      <c r="C83" s="83"/>
      <c r="D83" s="32"/>
      <c r="E83" s="125"/>
      <c r="F83" s="125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2:16" ht="27.75" customHeight="1">
      <c r="B84" s="126" t="s">
        <v>127</v>
      </c>
      <c r="C84" s="126"/>
      <c r="D84" s="32"/>
      <c r="E84" s="127"/>
      <c r="F84" s="127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2:16" ht="12.75">
      <c r="B85" s="123" t="s">
        <v>96</v>
      </c>
      <c r="C85" s="123"/>
      <c r="D85" s="32"/>
      <c r="E85" s="83"/>
      <c r="F85" s="83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2:16" ht="12.75">
      <c r="B86" s="124"/>
      <c r="C86" s="124"/>
      <c r="D86" s="32"/>
      <c r="E86" s="40"/>
      <c r="F86" s="40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2:16" ht="12.7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2:16" ht="12.75">
      <c r="B88" s="39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2:16" ht="12.75">
      <c r="B89" s="83" t="s">
        <v>95</v>
      </c>
      <c r="C89" s="83"/>
      <c r="D89" s="32"/>
      <c r="E89" s="125"/>
      <c r="F89" s="125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2:16" ht="30.75" customHeight="1">
      <c r="B90" s="126" t="s">
        <v>127</v>
      </c>
      <c r="C90" s="126"/>
      <c r="D90" s="32"/>
      <c r="E90" s="127"/>
      <c r="F90" s="127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2:16" ht="12.75">
      <c r="B91" s="123" t="s">
        <v>96</v>
      </c>
      <c r="C91" s="123"/>
      <c r="D91" s="32"/>
      <c r="E91" s="83"/>
      <c r="F91" s="83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2:16" ht="12.75">
      <c r="B92" s="124"/>
      <c r="C92" s="124"/>
      <c r="D92" s="32"/>
      <c r="E92" s="40"/>
      <c r="F92" s="40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2:16" ht="12.7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2:16" ht="15">
      <c r="B94" s="32"/>
      <c r="C94" s="3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2:16" ht="15">
      <c r="B95" s="32" t="s">
        <v>140</v>
      </c>
      <c r="C95" s="32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2:16" ht="15">
      <c r="B96" s="31"/>
      <c r="C96" s="31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</sheetData>
  <mergeCells count="135">
    <mergeCell ref="C48:F48"/>
    <mergeCell ref="G48:K48"/>
    <mergeCell ref="L48:O48"/>
    <mergeCell ref="C49:F49"/>
    <mergeCell ref="G49:K49"/>
    <mergeCell ref="L49:O49"/>
    <mergeCell ref="G50:K50"/>
    <mergeCell ref="L54:O54"/>
    <mergeCell ref="C58:F58"/>
    <mergeCell ref="G58:K58"/>
    <mergeCell ref="L58:O58"/>
    <mergeCell ref="C55:F55"/>
    <mergeCell ref="G55:K55"/>
    <mergeCell ref="L55:O55"/>
    <mergeCell ref="C57:F57"/>
    <mergeCell ref="G57:K57"/>
    <mergeCell ref="L57:O57"/>
    <mergeCell ref="G53:K53"/>
    <mergeCell ref="C51:F51"/>
    <mergeCell ref="G51:K51"/>
    <mergeCell ref="C54:F54"/>
    <mergeCell ref="G54:K54"/>
    <mergeCell ref="G56:K56"/>
    <mergeCell ref="L51:O51"/>
    <mergeCell ref="C52:F52"/>
    <mergeCell ref="G52:K52"/>
    <mergeCell ref="L52:O52"/>
    <mergeCell ref="B91:C92"/>
    <mergeCell ref="E91:F91"/>
    <mergeCell ref="B89:C89"/>
    <mergeCell ref="E85:F85"/>
    <mergeCell ref="E89:F89"/>
    <mergeCell ref="B85:C86"/>
    <mergeCell ref="B90:C90"/>
    <mergeCell ref="E90:F90"/>
    <mergeCell ref="C56:F56"/>
    <mergeCell ref="B82:C82"/>
    <mergeCell ref="E82:F82"/>
    <mergeCell ref="B83:C83"/>
    <mergeCell ref="E83:F83"/>
    <mergeCell ref="B84:C84"/>
    <mergeCell ref="E84:F84"/>
    <mergeCell ref="G40:K40"/>
    <mergeCell ref="A13:P13"/>
    <mergeCell ref="G9:H11"/>
    <mergeCell ref="F9:F11"/>
    <mergeCell ref="C43:F43"/>
    <mergeCell ref="G43:K43"/>
    <mergeCell ref="L43:O43"/>
    <mergeCell ref="C44:F44"/>
    <mergeCell ref="G44:K44"/>
    <mergeCell ref="C9:C11"/>
    <mergeCell ref="G42:K42"/>
    <mergeCell ref="L42:O42"/>
    <mergeCell ref="C41:F41"/>
    <mergeCell ref="G31:H31"/>
    <mergeCell ref="G38:H38"/>
    <mergeCell ref="G32:H32"/>
    <mergeCell ref="G33:H33"/>
    <mergeCell ref="G34:H34"/>
    <mergeCell ref="G35:H35"/>
    <mergeCell ref="G36:H36"/>
    <mergeCell ref="G37:H37"/>
    <mergeCell ref="A3:P3"/>
    <mergeCell ref="A59:O59"/>
    <mergeCell ref="I9:J9"/>
    <mergeCell ref="C75:F75"/>
    <mergeCell ref="G77:K77"/>
    <mergeCell ref="B7:B11"/>
    <mergeCell ref="C40:F40"/>
    <mergeCell ref="P7:P11"/>
    <mergeCell ref="L9:L11"/>
    <mergeCell ref="C50:F50"/>
    <mergeCell ref="C7:O7"/>
    <mergeCell ref="D10:D11"/>
    <mergeCell ref="E10:E11"/>
    <mergeCell ref="C42:F42"/>
    <mergeCell ref="D9:E9"/>
    <mergeCell ref="L44:O44"/>
    <mergeCell ref="C45:F45"/>
    <mergeCell ref="C46:F46"/>
    <mergeCell ref="G46:K46"/>
    <mergeCell ref="L46:O46"/>
    <mergeCell ref="I10:I11"/>
    <mergeCell ref="J10:J11"/>
    <mergeCell ref="O9:O11"/>
    <mergeCell ref="A7:A11"/>
    <mergeCell ref="I1:K1"/>
    <mergeCell ref="G75:K75"/>
    <mergeCell ref="C8:F8"/>
    <mergeCell ref="G8:K8"/>
    <mergeCell ref="L8:O8"/>
    <mergeCell ref="M9:N9"/>
    <mergeCell ref="C53:F53"/>
    <mergeCell ref="B81:C81"/>
    <mergeCell ref="E81:F81"/>
    <mergeCell ref="L40:O40"/>
    <mergeCell ref="L50:O50"/>
    <mergeCell ref="L53:O53"/>
    <mergeCell ref="L56:O56"/>
    <mergeCell ref="L75:O75"/>
    <mergeCell ref="A76:P76"/>
    <mergeCell ref="L77:O77"/>
    <mergeCell ref="B79:P79"/>
    <mergeCell ref="C47:F47"/>
    <mergeCell ref="G47:K47"/>
    <mergeCell ref="L47:O47"/>
    <mergeCell ref="G14:H14"/>
    <mergeCell ref="L1:P1"/>
    <mergeCell ref="C77:F77"/>
    <mergeCell ref="A5:P5"/>
    <mergeCell ref="G45:K45"/>
    <mergeCell ref="L45:O45"/>
    <mergeCell ref="K9:K11"/>
    <mergeCell ref="G41:K41"/>
    <mergeCell ref="L41:O41"/>
    <mergeCell ref="G21:H21"/>
    <mergeCell ref="G22:H22"/>
    <mergeCell ref="G23:H23"/>
    <mergeCell ref="M10:M11"/>
    <mergeCell ref="N10:N11"/>
    <mergeCell ref="G15:H15"/>
    <mergeCell ref="G16:H16"/>
    <mergeCell ref="G17:H17"/>
    <mergeCell ref="G18:H18"/>
    <mergeCell ref="G19:H19"/>
    <mergeCell ref="G20:H20"/>
    <mergeCell ref="G39:H39"/>
    <mergeCell ref="G24:H24"/>
    <mergeCell ref="G25:H25"/>
    <mergeCell ref="G26:H26"/>
    <mergeCell ref="G27:H27"/>
    <mergeCell ref="G28:H28"/>
    <mergeCell ref="G29:H29"/>
    <mergeCell ref="G30:H30"/>
  </mergeCells>
  <pageMargins left="0.19985465116279069" right="9.9927325581395346E-2" top="0.74803149606299213" bottom="0.65406976744186052" header="0" footer="0"/>
  <pageSetup paperSize="9" scale="75" orientation="landscape" r:id="rId1"/>
  <headerFooter differentFirst="1">
    <oddHeader>&amp;C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forma-2016</vt:lpstr>
      <vt:lpstr>'forma-2016'!Spausdinimo_sritis</vt:lpstr>
      <vt:lpstr>'forma-2016'!Spausdinti_pavadinimus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sulciute</dc:creator>
  <cp:lastModifiedBy>mokytojas</cp:lastModifiedBy>
  <cp:lastPrinted>2019-01-09T09:48:13Z</cp:lastPrinted>
  <dcterms:created xsi:type="dcterms:W3CDTF">2011-04-27T12:17:03Z</dcterms:created>
  <dcterms:modified xsi:type="dcterms:W3CDTF">2019-01-09T11:55:43Z</dcterms:modified>
</cp:coreProperties>
</file>